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Dickinson\Downloads\"/>
    </mc:Choice>
  </mc:AlternateContent>
  <xr:revisionPtr revIDLastSave="0" documentId="8_{B152E066-F92E-4212-9DE8-5BD9360C975A}" xr6:coauthVersionLast="47" xr6:coauthVersionMax="47" xr10:uidLastSave="{00000000-0000-0000-0000-000000000000}"/>
  <workbookProtection lockStructure="1"/>
  <bookViews>
    <workbookView xWindow="28680" yWindow="-120" windowWidth="29040" windowHeight="15720" xr2:uid="{A8D51E20-4B86-473F-ABFC-9A9CD7494760}"/>
  </bookViews>
  <sheets>
    <sheet name="1754" sheetId="8" r:id="rId1"/>
    <sheet name="1755" sheetId="6" r:id="rId2"/>
    <sheet name="1862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F7" i="7"/>
  <c r="E7" i="7"/>
  <c r="D7" i="7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8" i="8"/>
  <c r="K28" i="8" l="1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I28" i="7"/>
  <c r="H28" i="7"/>
  <c r="I27" i="7"/>
  <c r="H27" i="7"/>
  <c r="I26" i="7"/>
  <c r="H26" i="7"/>
  <c r="I25" i="7"/>
  <c r="H25" i="7"/>
  <c r="J25" i="7" s="1"/>
  <c r="I24" i="7"/>
  <c r="H24" i="7"/>
  <c r="J24" i="7" s="1"/>
  <c r="I23" i="7"/>
  <c r="H23" i="7"/>
  <c r="J23" i="7" s="1"/>
  <c r="I22" i="7"/>
  <c r="H22" i="7"/>
  <c r="J22" i="7" s="1"/>
  <c r="I21" i="7"/>
  <c r="H21" i="7"/>
  <c r="J21" i="7" s="1"/>
  <c r="I20" i="7"/>
  <c r="H20" i="7"/>
  <c r="J20" i="7" s="1"/>
  <c r="I19" i="7"/>
  <c r="H19" i="7"/>
  <c r="J19" i="7" s="1"/>
  <c r="I18" i="7"/>
  <c r="H18" i="7"/>
  <c r="J18" i="7" s="1"/>
  <c r="I17" i="7"/>
  <c r="H17" i="7"/>
  <c r="J17" i="7" s="1"/>
  <c r="I16" i="7"/>
  <c r="H16" i="7"/>
  <c r="J16" i="7" s="1"/>
  <c r="I15" i="7"/>
  <c r="H15" i="7"/>
  <c r="J15" i="7" s="1"/>
  <c r="I14" i="7"/>
  <c r="H14" i="7"/>
  <c r="J14" i="7" s="1"/>
  <c r="I13" i="7"/>
  <c r="H13" i="7"/>
  <c r="J13" i="7" s="1"/>
  <c r="I12" i="7"/>
  <c r="H12" i="7"/>
  <c r="J12" i="7" s="1"/>
  <c r="I11" i="7"/>
  <c r="H11" i="7"/>
  <c r="J11" i="7" s="1"/>
  <c r="I10" i="7"/>
  <c r="H10" i="7"/>
  <c r="J10" i="7" s="1"/>
  <c r="I9" i="7"/>
  <c r="H9" i="7"/>
  <c r="J9" i="7" s="1"/>
  <c r="I8" i="7"/>
  <c r="H8" i="7"/>
  <c r="J8" i="7" s="1"/>
  <c r="I28" i="6"/>
  <c r="I27" i="6"/>
  <c r="I26" i="6"/>
  <c r="I25" i="6"/>
  <c r="I24" i="6"/>
  <c r="I23" i="6"/>
  <c r="I22" i="6"/>
  <c r="I21" i="6"/>
  <c r="J21" i="6" s="1"/>
  <c r="I20" i="6"/>
  <c r="I19" i="6"/>
  <c r="I18" i="6"/>
  <c r="I17" i="6"/>
  <c r="I16" i="6"/>
  <c r="I15" i="6"/>
  <c r="I14" i="6"/>
  <c r="I13" i="6"/>
  <c r="J13" i="6" s="1"/>
  <c r="I12" i="6"/>
  <c r="I11" i="6"/>
  <c r="I10" i="6"/>
  <c r="I9" i="6"/>
  <c r="H9" i="6"/>
  <c r="H10" i="6"/>
  <c r="H11" i="6"/>
  <c r="H12" i="6"/>
  <c r="H13" i="6"/>
  <c r="H14" i="6"/>
  <c r="H15" i="6"/>
  <c r="H16" i="6"/>
  <c r="H17" i="6"/>
  <c r="H18" i="6"/>
  <c r="H19" i="6"/>
  <c r="J19" i="6"/>
  <c r="H20" i="6"/>
  <c r="J20" i="6" s="1"/>
  <c r="H21" i="6"/>
  <c r="H22" i="6"/>
  <c r="H23" i="6"/>
  <c r="H24" i="6"/>
  <c r="H25" i="6"/>
  <c r="H26" i="6"/>
  <c r="H27" i="6"/>
  <c r="H28" i="6"/>
  <c r="I8" i="6"/>
  <c r="H8" i="6"/>
  <c r="J8" i="6" s="1"/>
  <c r="K8" i="6" s="1"/>
  <c r="L8" i="8" l="1"/>
  <c r="L12" i="8"/>
  <c r="L14" i="8"/>
  <c r="L23" i="8"/>
  <c r="L15" i="8"/>
  <c r="L10" i="8"/>
  <c r="L17" i="8"/>
  <c r="L13" i="8"/>
  <c r="L19" i="8"/>
  <c r="L27" i="8"/>
  <c r="L11" i="8"/>
  <c r="L21" i="8"/>
  <c r="L25" i="8"/>
  <c r="L9" i="8"/>
  <c r="J26" i="7"/>
  <c r="J27" i="7"/>
  <c r="J28" i="7"/>
  <c r="J14" i="6"/>
  <c r="J22" i="6"/>
  <c r="J15" i="6"/>
  <c r="J9" i="6"/>
  <c r="J17" i="6"/>
  <c r="J23" i="6"/>
  <c r="J16" i="6"/>
  <c r="J24" i="6"/>
  <c r="J25" i="6"/>
  <c r="J10" i="6"/>
  <c r="J18" i="6"/>
  <c r="J26" i="6"/>
  <c r="J11" i="6"/>
  <c r="J27" i="6"/>
  <c r="J12" i="6"/>
  <c r="J28" i="6"/>
  <c r="L16" i="8" l="1"/>
  <c r="L18" i="8" l="1"/>
  <c r="L20" i="8" l="1"/>
  <c r="L22" i="8" l="1"/>
  <c r="L24" i="8" l="1"/>
  <c r="L26" i="8" l="1"/>
  <c r="L28" i="8"/>
</calcChain>
</file>

<file path=xl/sharedStrings.xml><?xml version="1.0" encoding="utf-8"?>
<sst xmlns="http://schemas.openxmlformats.org/spreadsheetml/2006/main" count="68" uniqueCount="40">
  <si>
    <t>District</t>
  </si>
  <si>
    <t>School Year</t>
  </si>
  <si>
    <t>Building - Program</t>
  </si>
  <si>
    <t>Count Day</t>
  </si>
  <si>
    <t>October</t>
  </si>
  <si>
    <t>February</t>
  </si>
  <si>
    <t>Pupil Name (Last, First)</t>
  </si>
  <si>
    <t>Date</t>
  </si>
  <si>
    <t>I certify that this is a true and accurate list of all eligible FTE reported for pupils ALL students in the program.</t>
  </si>
  <si>
    <t>Max FTE Possible from Audited Days &amp; Hours Calendar</t>
  </si>
  <si>
    <t>ex.</t>
  </si>
  <si>
    <t>Elizabeth, Emily</t>
  </si>
  <si>
    <t>Authorized Representative's Signature</t>
  </si>
  <si>
    <t># of School Weeks from Audited Days &amp; Hours</t>
  </si>
  <si>
    <t>Weeks
In A
School
Year</t>
  </si>
  <si>
    <t>Service
Hours
Annualized</t>
  </si>
  <si>
    <t>Max
Weekly
Hours
Provided</t>
  </si>
  <si>
    <r>
      <rPr>
        <b/>
        <sz val="14"/>
        <color rgb="FF7030A0"/>
        <rFont val="Calibri"/>
        <family val="2"/>
        <scheme val="minor"/>
      </rPr>
      <t>FTE</t>
    </r>
    <r>
      <rPr>
        <b/>
        <sz val="11"/>
        <color rgb="FF7030A0"/>
        <rFont val="Calibri"/>
        <family val="2"/>
        <scheme val="minor"/>
      </rPr>
      <t xml:space="preserve">
</t>
    </r>
    <r>
      <rPr>
        <b/>
        <i/>
        <sz val="9"/>
        <color rgb="FF7030A0"/>
        <rFont val="Calibri"/>
        <family val="2"/>
        <scheme val="minor"/>
      </rPr>
      <t>(Divided by 180 Hours)</t>
    </r>
  </si>
  <si>
    <r>
      <rPr>
        <b/>
        <i/>
        <sz val="10"/>
        <rFont val="Arial"/>
        <family val="2"/>
      </rPr>
      <t>Instructions: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>Fill in all yellow boxes to begin including the number of weeks in your school calendar from Audited Days &amp; Hours.</t>
    </r>
    <r>
      <rPr>
        <i/>
        <sz val="10"/>
        <rFont val="Arial"/>
        <family val="2"/>
      </rPr>
      <t xml:space="preserve">
This is used in the FTE calculation. Record the total amount of service hours by week per student.
</t>
    </r>
    <r>
      <rPr>
        <b/>
        <i/>
        <sz val="10"/>
        <rFont val="Arial"/>
        <family val="2"/>
      </rPr>
      <t>For determining FTE:</t>
    </r>
    <r>
      <rPr>
        <i/>
        <sz val="10"/>
        <rFont val="Arial"/>
        <family val="2"/>
      </rPr>
      <t xml:space="preserve">  Multiply the maximum weekly hour amount by # of weeks in calendar.
Divide the result by 180 hours to determine the FTE to be claimed. </t>
    </r>
    <r>
      <rPr>
        <b/>
        <i/>
        <sz val="10"/>
        <color rgb="FF7030A0"/>
        <rFont val="Arial"/>
        <family val="2"/>
      </rPr>
      <t>(purple columns are formulas)</t>
    </r>
  </si>
  <si>
    <t># of Weeks in a Calendar Year</t>
  </si>
  <si>
    <t>(do not change)</t>
  </si>
  <si>
    <r>
      <rPr>
        <b/>
        <i/>
        <sz val="10"/>
        <rFont val="Arial"/>
        <family val="2"/>
      </rPr>
      <t>Instructions: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Fill in all yellow boxes to begin. </t>
    </r>
    <r>
      <rPr>
        <i/>
        <sz val="10"/>
        <rFont val="Arial"/>
        <family val="2"/>
      </rPr>
      <t xml:space="preserve">This program's FTE is based on </t>
    </r>
    <r>
      <rPr>
        <b/>
        <i/>
        <u/>
        <sz val="10"/>
        <rFont val="Arial"/>
        <family val="2"/>
      </rPr>
      <t>52 weeks</t>
    </r>
    <r>
      <rPr>
        <i/>
        <sz val="10"/>
        <rFont val="Arial"/>
        <family val="2"/>
      </rPr>
      <t xml:space="preserve"> (number of weeks in a calendar year).
This is used in the FTE calculation. Record the total amount of service hours by week per student.
</t>
    </r>
    <r>
      <rPr>
        <b/>
        <i/>
        <sz val="10"/>
        <rFont val="Arial"/>
        <family val="2"/>
      </rPr>
      <t>For determining FTE:</t>
    </r>
    <r>
      <rPr>
        <i/>
        <sz val="10"/>
        <rFont val="Arial"/>
        <family val="2"/>
      </rPr>
      <t xml:space="preserve">  Multiply the maximum weekly hour amount by 52 weeks.
Divide the result by 180 hours to determine the FTE to be claimed. </t>
    </r>
    <r>
      <rPr>
        <b/>
        <i/>
        <sz val="10"/>
        <color rgb="FF7030A0"/>
        <rFont val="Arial"/>
        <family val="2"/>
      </rPr>
      <t>(purple columns are formulas)</t>
    </r>
  </si>
  <si>
    <t>Maximum
Allowable
FTE
(Days &amp; Hours)</t>
  </si>
  <si>
    <t>How Many Days Did the Program Meet The Student's Best Week</t>
  </si>
  <si>
    <t>Max
Days
Attended</t>
  </si>
  <si>
    <r>
      <rPr>
        <b/>
        <sz val="14"/>
        <color rgb="FF7030A0"/>
        <rFont val="Calibri"/>
        <family val="2"/>
        <scheme val="minor"/>
      </rPr>
      <t>FTE</t>
    </r>
    <r>
      <rPr>
        <b/>
        <sz val="11"/>
        <color rgb="FF7030A0"/>
        <rFont val="Calibri"/>
        <family val="2"/>
        <scheme val="minor"/>
      </rPr>
      <t xml:space="preserve">
</t>
    </r>
    <r>
      <rPr>
        <b/>
        <i/>
        <sz val="9"/>
        <color rgb="FF7030A0"/>
        <rFont val="Calibri"/>
        <family val="2"/>
        <scheme val="minor"/>
      </rPr>
      <t>(Max Days Attended * Max FTE Possible)</t>
    </r>
  </si>
  <si>
    <r>
      <rPr>
        <b/>
        <i/>
        <sz val="10"/>
        <rFont val="Arial"/>
        <family val="2"/>
      </rPr>
      <t>Instructions: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>Fill in all yellow boxes to begin including how many days the program is scheduled to meet for each student's best week of attendance (either 4 or 5) &amp; the Max FTE possible from Audited Days &amp; Hours Calendar.</t>
    </r>
    <r>
      <rPr>
        <i/>
        <sz val="10"/>
        <rFont val="Arial"/>
        <family val="2"/>
      </rPr>
      <t xml:space="preserve">
This is used in the FTE calculation. Record the total amount of days attended by week per student.
</t>
    </r>
    <r>
      <rPr>
        <b/>
        <i/>
        <sz val="10"/>
        <rFont val="Arial"/>
        <family val="2"/>
      </rPr>
      <t>For determining FTE:</t>
    </r>
    <r>
      <rPr>
        <i/>
        <sz val="10"/>
        <rFont val="Arial"/>
        <family val="2"/>
      </rPr>
      <t xml:space="preserve">  Multiply the maximum weekly days attended by # the number of days in the student's best week. Multiply the result by max possible FTE from Audited Days &amp; Hours Calendar to determine the FTE to be claimed. </t>
    </r>
    <r>
      <rPr>
        <b/>
        <i/>
        <sz val="10"/>
        <color rgb="FF7030A0"/>
        <rFont val="Arial"/>
        <family val="2"/>
      </rPr>
      <t>(purple columns are formulas)</t>
    </r>
  </si>
  <si>
    <t>Fill in Cell to the Left!</t>
  </si>
  <si>
    <r>
      <rPr>
        <b/>
        <sz val="14"/>
        <color theme="1"/>
        <rFont val="Calibri"/>
        <family val="2"/>
        <scheme val="minor"/>
      </rPr>
      <t xml:space="preserve">5-K: EARLY CHILDHOOD 1754 ATTENDANCE FORM
</t>
    </r>
    <r>
      <rPr>
        <b/>
        <i/>
        <sz val="12"/>
        <color theme="1"/>
        <rFont val="Calibri"/>
        <family val="2"/>
        <scheme val="minor"/>
      </rPr>
      <t>***List ALL Students in Program***</t>
    </r>
  </si>
  <si>
    <r>
      <rPr>
        <b/>
        <sz val="14"/>
        <color theme="1"/>
        <rFont val="Calibri"/>
        <family val="2"/>
        <scheme val="minor"/>
      </rPr>
      <t xml:space="preserve">5-K: EARLY CHILDHOOD 1755 ATTENDANCE FORM
</t>
    </r>
    <r>
      <rPr>
        <b/>
        <i/>
        <sz val="12"/>
        <color theme="1"/>
        <rFont val="Calibri"/>
        <family val="2"/>
        <scheme val="minor"/>
      </rPr>
      <t>***List ALL Students in Program***</t>
    </r>
  </si>
  <si>
    <r>
      <rPr>
        <b/>
        <sz val="14"/>
        <color theme="1"/>
        <rFont val="Calibri"/>
        <family val="2"/>
        <scheme val="minor"/>
      </rPr>
      <t xml:space="preserve">5-K: EARLY CHILDHOOD 1862 ATTENDANCE FORM
</t>
    </r>
    <r>
      <rPr>
        <b/>
        <i/>
        <sz val="12"/>
        <color theme="1"/>
        <rFont val="Calibri"/>
        <family val="2"/>
        <scheme val="minor"/>
      </rPr>
      <t>***List ALL Students in Program***</t>
    </r>
  </si>
  <si>
    <r>
      <t xml:space="preserve">Total
Days
Attended
Week 1
</t>
    </r>
    <r>
      <rPr>
        <b/>
        <i/>
        <sz val="9"/>
        <color theme="1"/>
        <rFont val="Calibri"/>
        <family val="2"/>
        <scheme val="minor"/>
      </rPr>
      <t>(9/29 Fall 
2/9 Spring)</t>
    </r>
  </si>
  <si>
    <r>
      <t xml:space="preserve">Total
Days
Attended
Week 2
</t>
    </r>
    <r>
      <rPr>
        <b/>
        <i/>
        <sz val="9"/>
        <color theme="1"/>
        <rFont val="Calibri"/>
        <family val="2"/>
        <scheme val="minor"/>
      </rPr>
      <t>(10/6 Fall
2/16 Spring)</t>
    </r>
  </si>
  <si>
    <r>
      <t xml:space="preserve">Total
Days
Attended
Week 3
</t>
    </r>
    <r>
      <rPr>
        <b/>
        <i/>
        <sz val="9"/>
        <color theme="1"/>
        <rFont val="Calibri"/>
        <family val="2"/>
        <scheme val="minor"/>
      </rPr>
      <t>(10/13 Fall
2/23 Spring)</t>
    </r>
  </si>
  <si>
    <r>
      <t xml:space="preserve">Total
Days
Attended
Week 4
</t>
    </r>
    <r>
      <rPr>
        <b/>
        <i/>
        <sz val="9"/>
        <color theme="1"/>
        <rFont val="Calibri"/>
        <family val="2"/>
        <scheme val="minor"/>
      </rPr>
      <t>(10/20 Fall
3/2 Spring)</t>
    </r>
  </si>
  <si>
    <r>
      <t xml:space="preserve">Total
Days
Attended
Week 5
</t>
    </r>
    <r>
      <rPr>
        <b/>
        <i/>
        <sz val="9"/>
        <color theme="1"/>
        <rFont val="Calibri"/>
        <family val="2"/>
        <scheme val="minor"/>
      </rPr>
      <t>(10/27 Fall
3/9 Spring)</t>
    </r>
  </si>
  <si>
    <t>Total
Hours
Attended
Week 1
(9/29 Fall 
2/9 Spring)</t>
  </si>
  <si>
    <t>Total
Hours
Attended
Week 2
(10/6 Fall
2/16 Spring)</t>
  </si>
  <si>
    <t>Total
Hours
Attended
Week 3
(10/13 Fall
2/23 Spring)</t>
  </si>
  <si>
    <t>Total
Hours
Attended
Week 4
(10/20 Fall
3/2 Spring)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</si>
</sst>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0"/>
      <color rgb="FF7030A0"/>
      <name val="Arial"/>
      <family val="2"/>
    </font>
    <font>
      <b/>
      <i/>
      <u/>
      <sz val="10"/>
      <name val="Arial"/>
      <family val="2"/>
    </font>
    <font>
      <b/>
      <i/>
      <u/>
      <sz val="9"/>
      <name val="Arial"/>
      <family val="2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2" fillId="2" borderId="4" xfId="0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4" borderId="13" xfId="0" applyFill="1" applyBorder="1"/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0" fillId="0" borderId="6" xfId="0" applyBorder="1"/>
    <xf numFmtId="0" fontId="0" fillId="0" borderId="9" xfId="0" applyBorder="1"/>
    <xf numFmtId="1" fontId="10" fillId="4" borderId="16" xfId="0" applyNumberFormat="1" applyFont="1" applyFill="1" applyBorder="1" applyAlignment="1">
      <alignment horizontal="center"/>
    </xf>
    <xf numFmtId="1" fontId="10" fillId="5" borderId="16" xfId="0" applyNumberFormat="1" applyFont="1" applyFill="1" applyBorder="1" applyAlignment="1">
      <alignment horizontal="center"/>
    </xf>
    <xf numFmtId="0" fontId="4" fillId="0" borderId="7" xfId="0" applyFont="1" applyBorder="1"/>
    <xf numFmtId="1" fontId="11" fillId="4" borderId="2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2" fontId="10" fillId="4" borderId="16" xfId="0" applyNumberFormat="1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9" fillId="6" borderId="17" xfId="0" applyFont="1" applyFill="1" applyBorder="1" applyAlignment="1">
      <alignment horizontal="center"/>
    </xf>
    <xf numFmtId="1" fontId="11" fillId="6" borderId="2" xfId="0" applyNumberFormat="1" applyFont="1" applyFill="1" applyBorder="1" applyAlignment="1">
      <alignment horizontal="center"/>
    </xf>
    <xf numFmtId="2" fontId="19" fillId="6" borderId="2" xfId="0" applyNumberFormat="1" applyFont="1" applyFill="1" applyBorder="1" applyAlignment="1">
      <alignment horizontal="center"/>
    </xf>
    <xf numFmtId="2" fontId="19" fillId="6" borderId="22" xfId="0" applyNumberFormat="1" applyFont="1" applyFill="1" applyBorder="1" applyAlignment="1">
      <alignment horizontal="center"/>
    </xf>
    <xf numFmtId="1" fontId="19" fillId="6" borderId="2" xfId="0" applyNumberFormat="1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2" fontId="19" fillId="7" borderId="22" xfId="0" applyNumberFormat="1" applyFont="1" applyFill="1" applyBorder="1" applyAlignment="1">
      <alignment horizontal="center"/>
    </xf>
    <xf numFmtId="0" fontId="20" fillId="0" borderId="7" xfId="0" applyFont="1" applyBorder="1"/>
    <xf numFmtId="0" fontId="20" fillId="0" borderId="6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2" borderId="4" xfId="0" quotePrefix="1" applyFont="1" applyFill="1" applyBorder="1" applyAlignment="1" applyProtection="1">
      <alignment horizontal="center" vertical="center" wrapText="1"/>
      <protection locked="0"/>
    </xf>
    <xf numFmtId="0" fontId="2" fillId="2" borderId="8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quotePrefix="1" applyFont="1" applyBorder="1" applyAlignment="1">
      <alignment horizontal="center" wrapText="1"/>
    </xf>
  </cellXfs>
  <cellStyles count="3">
    <cellStyle name="Currency 2" xfId="2" xr:uid="{B796F8D6-77DD-4D63-B02B-EAA206B1ED6F}"/>
    <cellStyle name="Normal" xfId="0" builtinId="0"/>
    <cellStyle name="Normal 2" xfId="1" xr:uid="{DFC20028-2C9B-4829-8741-72BB4942BCD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B922-4456-4653-9DC5-86828F3FEB74}">
  <sheetPr>
    <pageSetUpPr fitToPage="1"/>
  </sheetPr>
  <dimension ref="A1:Z32"/>
  <sheetViews>
    <sheetView tabSelected="1" zoomScaleNormal="100" workbookViewId="0">
      <selection activeCell="C2" sqref="C2:H2"/>
    </sheetView>
  </sheetViews>
  <sheetFormatPr defaultRowHeight="15" x14ac:dyDescent="0.25"/>
  <cols>
    <col min="1" max="1" width="3.140625" customWidth="1"/>
    <col min="3" max="3" width="14.140625" customWidth="1"/>
    <col min="4" max="8" width="11.28515625" customWidth="1"/>
    <col min="9" max="12" width="10.28515625" customWidth="1"/>
    <col min="13" max="23" width="3.5703125" customWidth="1"/>
    <col min="24" max="24" width="8.85546875" style="13"/>
    <col min="26" max="26" width="8.85546875" style="15"/>
  </cols>
  <sheetData>
    <row r="1" spans="1:26" ht="36" customHeight="1" x14ac:dyDescent="0.25">
      <c r="A1" s="91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  <c r="X1"/>
      <c r="Z1"/>
    </row>
    <row r="2" spans="1:26" ht="30" customHeight="1" x14ac:dyDescent="0.25">
      <c r="A2" s="67" t="s">
        <v>0</v>
      </c>
      <c r="B2" s="67"/>
      <c r="C2" s="68"/>
      <c r="D2" s="68"/>
      <c r="E2" s="68"/>
      <c r="F2" s="68"/>
      <c r="G2" s="68"/>
      <c r="H2" s="68"/>
      <c r="I2" s="62" t="s">
        <v>1</v>
      </c>
      <c r="J2" s="63"/>
      <c r="K2" s="64"/>
      <c r="L2" s="65"/>
      <c r="X2"/>
      <c r="Z2"/>
    </row>
    <row r="3" spans="1:26" ht="14.45" customHeight="1" x14ac:dyDescent="0.25">
      <c r="A3" s="69" t="s">
        <v>2</v>
      </c>
      <c r="B3" s="69"/>
      <c r="C3" s="71"/>
      <c r="D3" s="71"/>
      <c r="E3" s="71"/>
      <c r="F3" s="71"/>
      <c r="G3" s="71"/>
      <c r="H3" s="67" t="s">
        <v>3</v>
      </c>
      <c r="I3" s="21" t="s">
        <v>4</v>
      </c>
      <c r="J3" s="1"/>
      <c r="K3" s="58"/>
      <c r="L3" s="59"/>
      <c r="X3"/>
      <c r="Z3"/>
    </row>
    <row r="4" spans="1:26" x14ac:dyDescent="0.25">
      <c r="A4" s="70"/>
      <c r="B4" s="70"/>
      <c r="C4" s="72"/>
      <c r="D4" s="72"/>
      <c r="E4" s="72"/>
      <c r="F4" s="72"/>
      <c r="G4" s="72"/>
      <c r="H4" s="73"/>
      <c r="I4" s="38" t="s">
        <v>5</v>
      </c>
      <c r="J4" s="39"/>
      <c r="K4" s="60"/>
      <c r="L4" s="61"/>
      <c r="X4"/>
      <c r="Z4"/>
    </row>
    <row r="5" spans="1:26" ht="66.599999999999994" customHeight="1" thickBot="1" x14ac:dyDescent="0.3">
      <c r="A5" s="80" t="s">
        <v>26</v>
      </c>
      <c r="B5" s="81"/>
      <c r="C5" s="81"/>
      <c r="D5" s="81"/>
      <c r="E5" s="81"/>
      <c r="F5" s="81"/>
      <c r="G5" s="81"/>
      <c r="H5" s="81"/>
      <c r="I5" s="81"/>
      <c r="J5" s="82"/>
      <c r="K5" s="81"/>
      <c r="L5" s="83"/>
      <c r="X5"/>
      <c r="Z5"/>
    </row>
    <row r="6" spans="1:26" ht="15" customHeight="1" thickBot="1" x14ac:dyDescent="0.3">
      <c r="A6" s="40"/>
      <c r="B6" s="41"/>
      <c r="C6" s="41"/>
      <c r="D6" s="41"/>
      <c r="E6" s="27"/>
      <c r="F6" s="84" t="s">
        <v>9</v>
      </c>
      <c r="G6" s="84"/>
      <c r="H6" s="84"/>
      <c r="I6" s="84"/>
      <c r="J6" s="42">
        <v>0</v>
      </c>
      <c r="K6" s="56" t="s">
        <v>27</v>
      </c>
      <c r="L6" s="57"/>
      <c r="X6"/>
      <c r="Z6"/>
    </row>
    <row r="7" spans="1:26" ht="99" customHeight="1" x14ac:dyDescent="0.25">
      <c r="A7" s="66" t="s">
        <v>6</v>
      </c>
      <c r="B7" s="66"/>
      <c r="C7" s="66"/>
      <c r="D7" s="22" t="s">
        <v>31</v>
      </c>
      <c r="E7" s="22" t="s">
        <v>32</v>
      </c>
      <c r="F7" s="22" t="s">
        <v>33</v>
      </c>
      <c r="G7" s="23" t="s">
        <v>34</v>
      </c>
      <c r="H7" s="23" t="s">
        <v>35</v>
      </c>
      <c r="I7" s="24" t="s">
        <v>24</v>
      </c>
      <c r="J7" s="22" t="s">
        <v>23</v>
      </c>
      <c r="K7" s="25" t="s">
        <v>22</v>
      </c>
      <c r="L7" s="26" t="s">
        <v>25</v>
      </c>
      <c r="X7"/>
      <c r="Z7"/>
    </row>
    <row r="8" spans="1:26" ht="12.6" customHeight="1" x14ac:dyDescent="0.25">
      <c r="A8" s="10" t="s">
        <v>10</v>
      </c>
      <c r="B8" s="74" t="s">
        <v>11</v>
      </c>
      <c r="C8" s="75"/>
      <c r="D8" s="43">
        <v>3</v>
      </c>
      <c r="E8" s="44">
        <v>2</v>
      </c>
      <c r="F8" s="44">
        <v>3</v>
      </c>
      <c r="G8" s="45">
        <v>1</v>
      </c>
      <c r="H8" s="46">
        <v>0</v>
      </c>
      <c r="I8" s="47">
        <f>MAX(D8:H8)</f>
        <v>3</v>
      </c>
      <c r="J8" s="48">
        <v>4</v>
      </c>
      <c r="K8" s="49">
        <f>J6</f>
        <v>0</v>
      </c>
      <c r="L8" s="50">
        <f>(I8/J8)*K8</f>
        <v>0</v>
      </c>
      <c r="X8"/>
      <c r="Z8"/>
    </row>
    <row r="9" spans="1:26" x14ac:dyDescent="0.25">
      <c r="A9" s="3">
        <v>1</v>
      </c>
      <c r="B9" s="76"/>
      <c r="C9" s="77"/>
      <c r="D9" s="6"/>
      <c r="E9" s="7"/>
      <c r="F9" s="7"/>
      <c r="G9" s="18"/>
      <c r="H9" s="36"/>
      <c r="I9" s="33">
        <f t="shared" ref="I9:I28" si="0">MAX(D9:H9)</f>
        <v>0</v>
      </c>
      <c r="J9" s="32"/>
      <c r="K9" s="34">
        <f>J6</f>
        <v>0</v>
      </c>
      <c r="L9" s="35" t="e">
        <f t="shared" ref="L9:L28" si="1">(I9/J9)*K9</f>
        <v>#DIV/0!</v>
      </c>
      <c r="X9"/>
      <c r="Z9"/>
    </row>
    <row r="10" spans="1:26" x14ac:dyDescent="0.25">
      <c r="A10" s="2">
        <v>2</v>
      </c>
      <c r="B10" s="78"/>
      <c r="C10" s="79"/>
      <c r="D10" s="8"/>
      <c r="E10" s="9"/>
      <c r="F10" s="9"/>
      <c r="G10" s="19"/>
      <c r="H10" s="37"/>
      <c r="I10" s="33">
        <f t="shared" si="0"/>
        <v>0</v>
      </c>
      <c r="J10" s="32"/>
      <c r="K10" s="34">
        <f>J6</f>
        <v>0</v>
      </c>
      <c r="L10" s="35" t="e">
        <f t="shared" si="1"/>
        <v>#DIV/0!</v>
      </c>
      <c r="X10"/>
      <c r="Z10"/>
    </row>
    <row r="11" spans="1:26" x14ac:dyDescent="0.25">
      <c r="A11" s="2">
        <v>3</v>
      </c>
      <c r="B11" s="78"/>
      <c r="C11" s="79"/>
      <c r="D11" s="8"/>
      <c r="E11" s="9"/>
      <c r="F11" s="9"/>
      <c r="G11" s="19"/>
      <c r="H11" s="37"/>
      <c r="I11" s="33">
        <f t="shared" si="0"/>
        <v>0</v>
      </c>
      <c r="J11" s="32"/>
      <c r="K11" s="34">
        <f>J6</f>
        <v>0</v>
      </c>
      <c r="L11" s="35" t="e">
        <f t="shared" si="1"/>
        <v>#DIV/0!</v>
      </c>
      <c r="X11"/>
      <c r="Z11"/>
    </row>
    <row r="12" spans="1:26" x14ac:dyDescent="0.25">
      <c r="A12" s="2">
        <v>4</v>
      </c>
      <c r="B12" s="78"/>
      <c r="C12" s="79"/>
      <c r="D12" s="8"/>
      <c r="E12" s="9"/>
      <c r="F12" s="9"/>
      <c r="G12" s="19"/>
      <c r="H12" s="37"/>
      <c r="I12" s="33">
        <f t="shared" si="0"/>
        <v>0</v>
      </c>
      <c r="J12" s="32"/>
      <c r="K12" s="34">
        <f>J6</f>
        <v>0</v>
      </c>
      <c r="L12" s="35" t="e">
        <f t="shared" si="1"/>
        <v>#DIV/0!</v>
      </c>
      <c r="X12"/>
      <c r="Z12"/>
    </row>
    <row r="13" spans="1:26" x14ac:dyDescent="0.25">
      <c r="A13" s="2">
        <v>5</v>
      </c>
      <c r="B13" s="78"/>
      <c r="C13" s="79"/>
      <c r="D13" s="8"/>
      <c r="E13" s="9"/>
      <c r="F13" s="9"/>
      <c r="G13" s="19"/>
      <c r="H13" s="37"/>
      <c r="I13" s="33">
        <f t="shared" si="0"/>
        <v>0</v>
      </c>
      <c r="J13" s="32"/>
      <c r="K13" s="34">
        <f>J6</f>
        <v>0</v>
      </c>
      <c r="L13" s="35" t="e">
        <f t="shared" si="1"/>
        <v>#DIV/0!</v>
      </c>
      <c r="X13"/>
      <c r="Z13"/>
    </row>
    <row r="14" spans="1:26" x14ac:dyDescent="0.25">
      <c r="A14" s="2">
        <v>6</v>
      </c>
      <c r="B14" s="78"/>
      <c r="C14" s="79"/>
      <c r="D14" s="8"/>
      <c r="E14" s="9"/>
      <c r="F14" s="9"/>
      <c r="G14" s="19"/>
      <c r="H14" s="37"/>
      <c r="I14" s="33">
        <f t="shared" si="0"/>
        <v>0</v>
      </c>
      <c r="J14" s="32"/>
      <c r="K14" s="34">
        <f>J6</f>
        <v>0</v>
      </c>
      <c r="L14" s="35" t="e">
        <f t="shared" si="1"/>
        <v>#DIV/0!</v>
      </c>
      <c r="X14"/>
      <c r="Z14"/>
    </row>
    <row r="15" spans="1:26" x14ac:dyDescent="0.25">
      <c r="A15" s="2">
        <v>7</v>
      </c>
      <c r="B15" s="78"/>
      <c r="C15" s="79"/>
      <c r="D15" s="8"/>
      <c r="E15" s="9"/>
      <c r="F15" s="9"/>
      <c r="G15" s="19"/>
      <c r="H15" s="37"/>
      <c r="I15" s="33">
        <f t="shared" si="0"/>
        <v>0</v>
      </c>
      <c r="J15" s="32"/>
      <c r="K15" s="34">
        <f>J6</f>
        <v>0</v>
      </c>
      <c r="L15" s="35" t="e">
        <f t="shared" si="1"/>
        <v>#DIV/0!</v>
      </c>
      <c r="X15"/>
      <c r="Z15"/>
    </row>
    <row r="16" spans="1:26" x14ac:dyDescent="0.25">
      <c r="A16" s="2">
        <v>8</v>
      </c>
      <c r="B16" s="78"/>
      <c r="C16" s="79"/>
      <c r="D16" s="8"/>
      <c r="E16" s="9"/>
      <c r="F16" s="9"/>
      <c r="G16" s="19"/>
      <c r="H16" s="37"/>
      <c r="I16" s="33">
        <f t="shared" si="0"/>
        <v>0</v>
      </c>
      <c r="J16" s="32"/>
      <c r="K16" s="34">
        <f>J6</f>
        <v>0</v>
      </c>
      <c r="L16" s="35" t="e">
        <f t="shared" si="1"/>
        <v>#DIV/0!</v>
      </c>
      <c r="X16"/>
      <c r="Z16"/>
    </row>
    <row r="17" spans="1:26" x14ac:dyDescent="0.25">
      <c r="A17" s="2">
        <v>9</v>
      </c>
      <c r="B17" s="78"/>
      <c r="C17" s="79"/>
      <c r="D17" s="8"/>
      <c r="E17" s="9"/>
      <c r="F17" s="9"/>
      <c r="G17" s="19"/>
      <c r="H17" s="37"/>
      <c r="I17" s="33">
        <f t="shared" si="0"/>
        <v>0</v>
      </c>
      <c r="J17" s="32"/>
      <c r="K17" s="34">
        <f>J6</f>
        <v>0</v>
      </c>
      <c r="L17" s="35" t="e">
        <f t="shared" si="1"/>
        <v>#DIV/0!</v>
      </c>
      <c r="X17"/>
      <c r="Z17"/>
    </row>
    <row r="18" spans="1:26" x14ac:dyDescent="0.25">
      <c r="A18" s="2">
        <v>10</v>
      </c>
      <c r="B18" s="78"/>
      <c r="C18" s="79"/>
      <c r="D18" s="8"/>
      <c r="E18" s="9"/>
      <c r="F18" s="9"/>
      <c r="G18" s="19"/>
      <c r="H18" s="37"/>
      <c r="I18" s="33">
        <f t="shared" si="0"/>
        <v>0</v>
      </c>
      <c r="J18" s="32"/>
      <c r="K18" s="34">
        <f>J6</f>
        <v>0</v>
      </c>
      <c r="L18" s="35" t="e">
        <f t="shared" si="1"/>
        <v>#DIV/0!</v>
      </c>
      <c r="X18"/>
      <c r="Z18"/>
    </row>
    <row r="19" spans="1:26" x14ac:dyDescent="0.25">
      <c r="A19" s="2">
        <v>11</v>
      </c>
      <c r="B19" s="78"/>
      <c r="C19" s="79"/>
      <c r="D19" s="8"/>
      <c r="E19" s="9"/>
      <c r="F19" s="9"/>
      <c r="G19" s="19"/>
      <c r="H19" s="37"/>
      <c r="I19" s="33">
        <f t="shared" si="0"/>
        <v>0</v>
      </c>
      <c r="J19" s="32"/>
      <c r="K19" s="34">
        <f>J6</f>
        <v>0</v>
      </c>
      <c r="L19" s="35" t="e">
        <f t="shared" si="1"/>
        <v>#DIV/0!</v>
      </c>
      <c r="X19"/>
      <c r="Z19"/>
    </row>
    <row r="20" spans="1:26" x14ac:dyDescent="0.25">
      <c r="A20" s="2">
        <v>12</v>
      </c>
      <c r="B20" s="78"/>
      <c r="C20" s="79"/>
      <c r="D20" s="8"/>
      <c r="E20" s="9"/>
      <c r="F20" s="9"/>
      <c r="G20" s="19"/>
      <c r="H20" s="37"/>
      <c r="I20" s="33">
        <f t="shared" si="0"/>
        <v>0</v>
      </c>
      <c r="J20" s="32"/>
      <c r="K20" s="34">
        <f>J6</f>
        <v>0</v>
      </c>
      <c r="L20" s="35" t="e">
        <f t="shared" si="1"/>
        <v>#DIV/0!</v>
      </c>
      <c r="X20"/>
      <c r="Z20"/>
    </row>
    <row r="21" spans="1:26" x14ac:dyDescent="0.25">
      <c r="A21" s="2">
        <v>13</v>
      </c>
      <c r="B21" s="78"/>
      <c r="C21" s="79"/>
      <c r="D21" s="8"/>
      <c r="E21" s="9"/>
      <c r="F21" s="9"/>
      <c r="G21" s="19"/>
      <c r="H21" s="37"/>
      <c r="I21" s="33">
        <f t="shared" si="0"/>
        <v>0</v>
      </c>
      <c r="J21" s="32"/>
      <c r="K21" s="34">
        <f>J6</f>
        <v>0</v>
      </c>
      <c r="L21" s="35" t="e">
        <f t="shared" si="1"/>
        <v>#DIV/0!</v>
      </c>
      <c r="X21"/>
      <c r="Z21"/>
    </row>
    <row r="22" spans="1:26" x14ac:dyDescent="0.25">
      <c r="A22" s="3">
        <v>14</v>
      </c>
      <c r="B22" s="76"/>
      <c r="C22" s="77"/>
      <c r="D22" s="6"/>
      <c r="E22" s="7"/>
      <c r="F22" s="7"/>
      <c r="G22" s="18"/>
      <c r="H22" s="36"/>
      <c r="I22" s="33">
        <f t="shared" si="0"/>
        <v>0</v>
      </c>
      <c r="J22" s="32"/>
      <c r="K22" s="34">
        <f>J6</f>
        <v>0</v>
      </c>
      <c r="L22" s="35" t="e">
        <f t="shared" si="1"/>
        <v>#DIV/0!</v>
      </c>
      <c r="X22"/>
      <c r="Z22"/>
    </row>
    <row r="23" spans="1:26" x14ac:dyDescent="0.25">
      <c r="A23" s="3">
        <v>15</v>
      </c>
      <c r="B23" s="76"/>
      <c r="C23" s="77"/>
      <c r="D23" s="6"/>
      <c r="E23" s="7"/>
      <c r="F23" s="7"/>
      <c r="G23" s="18"/>
      <c r="H23" s="36"/>
      <c r="I23" s="33">
        <f t="shared" si="0"/>
        <v>0</v>
      </c>
      <c r="J23" s="32"/>
      <c r="K23" s="34">
        <f>J6</f>
        <v>0</v>
      </c>
      <c r="L23" s="35" t="e">
        <f t="shared" si="1"/>
        <v>#DIV/0!</v>
      </c>
      <c r="X23"/>
      <c r="Z23"/>
    </row>
    <row r="24" spans="1:26" x14ac:dyDescent="0.25">
      <c r="A24" s="3">
        <v>16</v>
      </c>
      <c r="B24" s="76"/>
      <c r="C24" s="77"/>
      <c r="D24" s="6"/>
      <c r="E24" s="7"/>
      <c r="F24" s="7"/>
      <c r="G24" s="18"/>
      <c r="H24" s="36"/>
      <c r="I24" s="33">
        <f t="shared" si="0"/>
        <v>0</v>
      </c>
      <c r="J24" s="32"/>
      <c r="K24" s="34">
        <f>J6</f>
        <v>0</v>
      </c>
      <c r="L24" s="35" t="e">
        <f t="shared" si="1"/>
        <v>#DIV/0!</v>
      </c>
      <c r="X24"/>
      <c r="Z24"/>
    </row>
    <row r="25" spans="1:26" x14ac:dyDescent="0.25">
      <c r="A25" s="3">
        <v>17</v>
      </c>
      <c r="B25" s="76"/>
      <c r="C25" s="77"/>
      <c r="D25" s="6"/>
      <c r="E25" s="7"/>
      <c r="F25" s="7"/>
      <c r="G25" s="18"/>
      <c r="H25" s="36"/>
      <c r="I25" s="33">
        <f t="shared" si="0"/>
        <v>0</v>
      </c>
      <c r="J25" s="32"/>
      <c r="K25" s="34">
        <f>J6</f>
        <v>0</v>
      </c>
      <c r="L25" s="35" t="e">
        <f t="shared" si="1"/>
        <v>#DIV/0!</v>
      </c>
      <c r="X25"/>
      <c r="Z25"/>
    </row>
    <row r="26" spans="1:26" x14ac:dyDescent="0.25">
      <c r="A26" s="3">
        <v>18</v>
      </c>
      <c r="B26" s="76"/>
      <c r="C26" s="77"/>
      <c r="D26" s="6"/>
      <c r="E26" s="7"/>
      <c r="F26" s="7"/>
      <c r="G26" s="18"/>
      <c r="H26" s="36"/>
      <c r="I26" s="33">
        <f t="shared" si="0"/>
        <v>0</v>
      </c>
      <c r="J26" s="32"/>
      <c r="K26" s="34">
        <f>J6</f>
        <v>0</v>
      </c>
      <c r="L26" s="35" t="e">
        <f t="shared" si="1"/>
        <v>#DIV/0!</v>
      </c>
      <c r="X26"/>
      <c r="Z26"/>
    </row>
    <row r="27" spans="1:26" x14ac:dyDescent="0.25">
      <c r="A27" s="3">
        <v>19</v>
      </c>
      <c r="B27" s="76"/>
      <c r="C27" s="77"/>
      <c r="D27" s="6"/>
      <c r="E27" s="7"/>
      <c r="F27" s="7"/>
      <c r="G27" s="18"/>
      <c r="H27" s="36"/>
      <c r="I27" s="33">
        <f t="shared" si="0"/>
        <v>0</v>
      </c>
      <c r="J27" s="32"/>
      <c r="K27" s="34">
        <f>J6</f>
        <v>0</v>
      </c>
      <c r="L27" s="35" t="e">
        <f t="shared" si="1"/>
        <v>#DIV/0!</v>
      </c>
      <c r="X27"/>
      <c r="Z27"/>
    </row>
    <row r="28" spans="1:26" x14ac:dyDescent="0.25">
      <c r="A28" s="2">
        <v>20</v>
      </c>
      <c r="B28" s="78"/>
      <c r="C28" s="79"/>
      <c r="D28" s="8"/>
      <c r="E28" s="9"/>
      <c r="F28" s="9"/>
      <c r="G28" s="19"/>
      <c r="H28" s="37"/>
      <c r="I28" s="33">
        <f t="shared" si="0"/>
        <v>0</v>
      </c>
      <c r="J28" s="32"/>
      <c r="K28" s="34">
        <f>J6</f>
        <v>0</v>
      </c>
      <c r="L28" s="35" t="e">
        <f t="shared" si="1"/>
        <v>#DIV/0!</v>
      </c>
      <c r="X28"/>
      <c r="Z28"/>
    </row>
    <row r="30" spans="1:26" x14ac:dyDescent="0.25">
      <c r="A30" s="4" t="s">
        <v>8</v>
      </c>
    </row>
    <row r="31" spans="1:26" ht="37.15" customHeight="1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N31" s="13"/>
      <c r="P31" s="15"/>
      <c r="X31"/>
      <c r="Z31"/>
    </row>
    <row r="32" spans="1:26" s="5" customFormat="1" x14ac:dyDescent="0.25">
      <c r="A32" s="5" t="s">
        <v>12</v>
      </c>
      <c r="J32" s="5" t="s">
        <v>7</v>
      </c>
      <c r="N32" s="14"/>
      <c r="P32" s="16"/>
    </row>
  </sheetData>
  <sheetProtection sheet="1" objects="1" scenarios="1"/>
  <mergeCells count="33"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8:C8"/>
    <mergeCell ref="B9:C9"/>
    <mergeCell ref="B10:C10"/>
    <mergeCell ref="A5:L5"/>
    <mergeCell ref="B26:C26"/>
    <mergeCell ref="F6:I6"/>
    <mergeCell ref="B11:C11"/>
    <mergeCell ref="B12:C12"/>
    <mergeCell ref="B13:C13"/>
    <mergeCell ref="B14:C14"/>
    <mergeCell ref="B15:C15"/>
    <mergeCell ref="B16:C16"/>
    <mergeCell ref="A1:L1"/>
    <mergeCell ref="K3:L4"/>
    <mergeCell ref="I2:J2"/>
    <mergeCell ref="K2:L2"/>
    <mergeCell ref="A7:C7"/>
    <mergeCell ref="A2:B2"/>
    <mergeCell ref="C2:H2"/>
    <mergeCell ref="A3:B4"/>
    <mergeCell ref="C3:G4"/>
    <mergeCell ref="H3:H4"/>
  </mergeCells>
  <printOptions horizontalCentered="1"/>
  <pageMargins left="0.45" right="0.45" top="0.5" bottom="0.5" header="0.3" footer="0.3"/>
  <pageSetup scale="8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15A-0D4D-4CE3-8421-0286A241AC0A}">
  <sheetPr>
    <pageSetUpPr fitToPage="1"/>
  </sheetPr>
  <dimension ref="A1:Z32"/>
  <sheetViews>
    <sheetView zoomScaleNormal="100" workbookViewId="0">
      <selection activeCell="D8" sqref="D8"/>
    </sheetView>
  </sheetViews>
  <sheetFormatPr defaultRowHeight="15" x14ac:dyDescent="0.25"/>
  <cols>
    <col min="1" max="1" width="3.140625" customWidth="1"/>
    <col min="3" max="3" width="14.140625" customWidth="1"/>
    <col min="4" max="7" width="13.28515625" customWidth="1"/>
    <col min="8" max="11" width="11.7109375" customWidth="1"/>
    <col min="12" max="23" width="3.5703125" customWidth="1"/>
    <col min="24" max="24" width="8.85546875" style="13"/>
    <col min="26" max="26" width="8.85546875" style="15"/>
  </cols>
  <sheetData>
    <row r="1" spans="1:26" ht="36" customHeight="1" x14ac:dyDescent="0.25">
      <c r="A1" s="91" t="s">
        <v>29</v>
      </c>
      <c r="B1" s="92"/>
      <c r="C1" s="92"/>
      <c r="D1" s="92"/>
      <c r="E1" s="92"/>
      <c r="F1" s="92"/>
      <c r="G1" s="92"/>
      <c r="H1" s="92"/>
      <c r="I1" s="92"/>
      <c r="J1" s="92"/>
      <c r="K1" s="93"/>
      <c r="X1"/>
      <c r="Z1"/>
    </row>
    <row r="2" spans="1:26" ht="30" customHeight="1" x14ac:dyDescent="0.25">
      <c r="A2" s="67" t="s">
        <v>0</v>
      </c>
      <c r="B2" s="67"/>
      <c r="C2" s="68"/>
      <c r="D2" s="68"/>
      <c r="E2" s="68"/>
      <c r="F2" s="68"/>
      <c r="G2" s="68"/>
      <c r="H2" s="68"/>
      <c r="I2" s="21" t="s">
        <v>1</v>
      </c>
      <c r="J2" s="68"/>
      <c r="K2" s="68"/>
      <c r="X2"/>
      <c r="Z2"/>
    </row>
    <row r="3" spans="1:26" ht="14.45" customHeight="1" x14ac:dyDescent="0.25">
      <c r="A3" s="69" t="s">
        <v>2</v>
      </c>
      <c r="B3" s="69"/>
      <c r="C3" s="71"/>
      <c r="D3" s="71"/>
      <c r="E3" s="71"/>
      <c r="F3" s="71"/>
      <c r="G3" s="71"/>
      <c r="H3" s="67" t="s">
        <v>3</v>
      </c>
      <c r="I3" s="21" t="s">
        <v>4</v>
      </c>
      <c r="J3" s="1"/>
      <c r="K3" s="88"/>
      <c r="X3"/>
      <c r="Z3"/>
    </row>
    <row r="4" spans="1:26" x14ac:dyDescent="0.25">
      <c r="A4" s="69"/>
      <c r="B4" s="69"/>
      <c r="C4" s="71"/>
      <c r="D4" s="71"/>
      <c r="E4" s="71"/>
      <c r="F4" s="71"/>
      <c r="G4" s="71"/>
      <c r="H4" s="67"/>
      <c r="I4" s="21" t="s">
        <v>5</v>
      </c>
      <c r="J4" s="1"/>
      <c r="K4" s="88"/>
      <c r="X4"/>
      <c r="Z4"/>
    </row>
    <row r="5" spans="1:26" ht="59.45" customHeight="1" thickBot="1" x14ac:dyDescent="0.3">
      <c r="A5" s="86" t="s">
        <v>18</v>
      </c>
      <c r="B5" s="86"/>
      <c r="C5" s="86"/>
      <c r="D5" s="86"/>
      <c r="E5" s="86"/>
      <c r="F5" s="86"/>
      <c r="G5" s="86"/>
      <c r="H5" s="86"/>
      <c r="I5" s="87"/>
      <c r="J5" s="86"/>
      <c r="K5" s="86"/>
      <c r="X5"/>
      <c r="Z5"/>
    </row>
    <row r="6" spans="1:26" ht="15" customHeight="1" thickBot="1" x14ac:dyDescent="0.3">
      <c r="A6" s="28"/>
      <c r="B6" s="20"/>
      <c r="C6" s="20"/>
      <c r="D6" s="17"/>
      <c r="F6" s="89" t="s">
        <v>13</v>
      </c>
      <c r="G6" s="89"/>
      <c r="H6" s="90"/>
      <c r="I6" s="29">
        <v>36</v>
      </c>
      <c r="J6" s="17"/>
      <c r="K6" s="27"/>
      <c r="X6"/>
      <c r="Z6"/>
    </row>
    <row r="7" spans="1:26" ht="99" customHeight="1" x14ac:dyDescent="0.25">
      <c r="A7" s="85" t="s">
        <v>6</v>
      </c>
      <c r="B7" s="85"/>
      <c r="C7" s="85"/>
      <c r="D7" s="22" t="s">
        <v>36</v>
      </c>
      <c r="E7" s="12" t="s">
        <v>37</v>
      </c>
      <c r="F7" s="22" t="s">
        <v>38</v>
      </c>
      <c r="G7" s="23" t="s">
        <v>39</v>
      </c>
      <c r="H7" s="24" t="s">
        <v>16</v>
      </c>
      <c r="I7" s="25" t="s">
        <v>14</v>
      </c>
      <c r="J7" s="25" t="s">
        <v>15</v>
      </c>
      <c r="K7" s="26" t="s">
        <v>17</v>
      </c>
      <c r="X7"/>
      <c r="Z7"/>
    </row>
    <row r="8" spans="1:26" ht="12.6" customHeight="1" x14ac:dyDescent="0.25">
      <c r="A8" s="10" t="s">
        <v>10</v>
      </c>
      <c r="B8" s="74" t="s">
        <v>11</v>
      </c>
      <c r="C8" s="75"/>
      <c r="D8" s="43">
        <v>3</v>
      </c>
      <c r="E8" s="44">
        <v>0</v>
      </c>
      <c r="F8" s="44">
        <v>3.5</v>
      </c>
      <c r="G8" s="45">
        <v>2</v>
      </c>
      <c r="H8" s="47">
        <f>MAX(D8:G8)</f>
        <v>3.5</v>
      </c>
      <c r="I8" s="51">
        <f>I6</f>
        <v>36</v>
      </c>
      <c r="J8" s="52">
        <f>(H8*I8)</f>
        <v>126</v>
      </c>
      <c r="K8" s="50">
        <f>MIN(1,(J8/180))</f>
        <v>0.7</v>
      </c>
      <c r="X8"/>
      <c r="Z8"/>
    </row>
    <row r="9" spans="1:26" x14ac:dyDescent="0.25">
      <c r="A9" s="3">
        <v>1</v>
      </c>
      <c r="B9" s="76"/>
      <c r="C9" s="77"/>
      <c r="D9" s="6"/>
      <c r="E9" s="7"/>
      <c r="F9" s="7"/>
      <c r="G9" s="18"/>
      <c r="H9" s="33">
        <f t="shared" ref="H9:H28" si="0">MAX(D9:G9)</f>
        <v>0</v>
      </c>
      <c r="I9" s="53">
        <f>I6</f>
        <v>36</v>
      </c>
      <c r="J9" s="54">
        <f t="shared" ref="J9:J28" si="1">(H9*I9)</f>
        <v>0</v>
      </c>
      <c r="K9" s="35">
        <f t="shared" ref="K9:K28" si="2">MIN(1,(J9/180))</f>
        <v>0</v>
      </c>
      <c r="X9"/>
      <c r="Z9"/>
    </row>
    <row r="10" spans="1:26" x14ac:dyDescent="0.25">
      <c r="A10" s="2">
        <v>2</v>
      </c>
      <c r="B10" s="78"/>
      <c r="C10" s="79"/>
      <c r="D10" s="8"/>
      <c r="E10" s="9"/>
      <c r="F10" s="9"/>
      <c r="G10" s="19"/>
      <c r="H10" s="33">
        <f t="shared" si="0"/>
        <v>0</v>
      </c>
      <c r="I10" s="53">
        <f>I6</f>
        <v>36</v>
      </c>
      <c r="J10" s="54">
        <f t="shared" si="1"/>
        <v>0</v>
      </c>
      <c r="K10" s="35">
        <f t="shared" si="2"/>
        <v>0</v>
      </c>
      <c r="X10"/>
      <c r="Z10"/>
    </row>
    <row r="11" spans="1:26" x14ac:dyDescent="0.25">
      <c r="A11" s="2">
        <v>3</v>
      </c>
      <c r="B11" s="78"/>
      <c r="C11" s="79"/>
      <c r="D11" s="8"/>
      <c r="E11" s="9"/>
      <c r="F11" s="9"/>
      <c r="G11" s="19"/>
      <c r="H11" s="33">
        <f t="shared" si="0"/>
        <v>0</v>
      </c>
      <c r="I11" s="53">
        <f>I6</f>
        <v>36</v>
      </c>
      <c r="J11" s="54">
        <f t="shared" si="1"/>
        <v>0</v>
      </c>
      <c r="K11" s="35">
        <f t="shared" si="2"/>
        <v>0</v>
      </c>
      <c r="X11"/>
      <c r="Z11"/>
    </row>
    <row r="12" spans="1:26" x14ac:dyDescent="0.25">
      <c r="A12" s="2">
        <v>4</v>
      </c>
      <c r="B12" s="78"/>
      <c r="C12" s="79"/>
      <c r="D12" s="8"/>
      <c r="E12" s="9"/>
      <c r="F12" s="9"/>
      <c r="G12" s="19"/>
      <c r="H12" s="33">
        <f t="shared" si="0"/>
        <v>0</v>
      </c>
      <c r="I12" s="53">
        <f>I6</f>
        <v>36</v>
      </c>
      <c r="J12" s="54">
        <f t="shared" si="1"/>
        <v>0</v>
      </c>
      <c r="K12" s="35">
        <f t="shared" si="2"/>
        <v>0</v>
      </c>
      <c r="X12"/>
      <c r="Z12"/>
    </row>
    <row r="13" spans="1:26" x14ac:dyDescent="0.25">
      <c r="A13" s="2">
        <v>5</v>
      </c>
      <c r="B13" s="78"/>
      <c r="C13" s="79"/>
      <c r="D13" s="8"/>
      <c r="E13" s="9"/>
      <c r="F13" s="9"/>
      <c r="G13" s="19"/>
      <c r="H13" s="33">
        <f t="shared" si="0"/>
        <v>0</v>
      </c>
      <c r="I13" s="53">
        <f>I6</f>
        <v>36</v>
      </c>
      <c r="J13" s="54">
        <f t="shared" si="1"/>
        <v>0</v>
      </c>
      <c r="K13" s="35">
        <f t="shared" si="2"/>
        <v>0</v>
      </c>
      <c r="X13"/>
      <c r="Z13"/>
    </row>
    <row r="14" spans="1:26" x14ac:dyDescent="0.25">
      <c r="A14" s="2">
        <v>6</v>
      </c>
      <c r="B14" s="78"/>
      <c r="C14" s="79"/>
      <c r="D14" s="8"/>
      <c r="E14" s="9"/>
      <c r="F14" s="9"/>
      <c r="G14" s="19"/>
      <c r="H14" s="33">
        <f t="shared" si="0"/>
        <v>0</v>
      </c>
      <c r="I14" s="53">
        <f>I6</f>
        <v>36</v>
      </c>
      <c r="J14" s="54">
        <f t="shared" si="1"/>
        <v>0</v>
      </c>
      <c r="K14" s="35">
        <f t="shared" si="2"/>
        <v>0</v>
      </c>
      <c r="X14"/>
      <c r="Z14"/>
    </row>
    <row r="15" spans="1:26" x14ac:dyDescent="0.25">
      <c r="A15" s="2">
        <v>7</v>
      </c>
      <c r="B15" s="78"/>
      <c r="C15" s="79"/>
      <c r="D15" s="8"/>
      <c r="E15" s="9"/>
      <c r="F15" s="9"/>
      <c r="G15" s="19"/>
      <c r="H15" s="33">
        <f t="shared" si="0"/>
        <v>0</v>
      </c>
      <c r="I15" s="53">
        <f>I6</f>
        <v>36</v>
      </c>
      <c r="J15" s="54">
        <f t="shared" si="1"/>
        <v>0</v>
      </c>
      <c r="K15" s="35">
        <f t="shared" si="2"/>
        <v>0</v>
      </c>
      <c r="X15"/>
      <c r="Z15"/>
    </row>
    <row r="16" spans="1:26" x14ac:dyDescent="0.25">
      <c r="A16" s="2">
        <v>8</v>
      </c>
      <c r="B16" s="78"/>
      <c r="C16" s="79"/>
      <c r="D16" s="8"/>
      <c r="E16" s="9"/>
      <c r="F16" s="9"/>
      <c r="G16" s="19"/>
      <c r="H16" s="33">
        <f t="shared" si="0"/>
        <v>0</v>
      </c>
      <c r="I16" s="53">
        <f>I6</f>
        <v>36</v>
      </c>
      <c r="J16" s="54">
        <f t="shared" si="1"/>
        <v>0</v>
      </c>
      <c r="K16" s="35">
        <f t="shared" si="2"/>
        <v>0</v>
      </c>
      <c r="X16"/>
      <c r="Z16"/>
    </row>
    <row r="17" spans="1:26" x14ac:dyDescent="0.25">
      <c r="A17" s="2">
        <v>9</v>
      </c>
      <c r="B17" s="78"/>
      <c r="C17" s="79"/>
      <c r="D17" s="8"/>
      <c r="E17" s="9"/>
      <c r="F17" s="9"/>
      <c r="G17" s="19"/>
      <c r="H17" s="33">
        <f t="shared" si="0"/>
        <v>0</v>
      </c>
      <c r="I17" s="53">
        <f>I6</f>
        <v>36</v>
      </c>
      <c r="J17" s="54">
        <f t="shared" si="1"/>
        <v>0</v>
      </c>
      <c r="K17" s="35">
        <f t="shared" si="2"/>
        <v>0</v>
      </c>
      <c r="X17"/>
      <c r="Z17"/>
    </row>
    <row r="18" spans="1:26" x14ac:dyDescent="0.25">
      <c r="A18" s="2">
        <v>10</v>
      </c>
      <c r="B18" s="78"/>
      <c r="C18" s="79"/>
      <c r="D18" s="8"/>
      <c r="E18" s="9"/>
      <c r="F18" s="9"/>
      <c r="G18" s="19"/>
      <c r="H18" s="33">
        <f t="shared" si="0"/>
        <v>0</v>
      </c>
      <c r="I18" s="53">
        <f>I6</f>
        <v>36</v>
      </c>
      <c r="J18" s="54">
        <f t="shared" si="1"/>
        <v>0</v>
      </c>
      <c r="K18" s="35">
        <f t="shared" si="2"/>
        <v>0</v>
      </c>
      <c r="X18"/>
      <c r="Z18"/>
    </row>
    <row r="19" spans="1:26" x14ac:dyDescent="0.25">
      <c r="A19" s="2">
        <v>11</v>
      </c>
      <c r="B19" s="78"/>
      <c r="C19" s="79"/>
      <c r="D19" s="8"/>
      <c r="E19" s="9"/>
      <c r="F19" s="9"/>
      <c r="G19" s="19"/>
      <c r="H19" s="33">
        <f t="shared" si="0"/>
        <v>0</v>
      </c>
      <c r="I19" s="53">
        <f>I6</f>
        <v>36</v>
      </c>
      <c r="J19" s="54">
        <f t="shared" si="1"/>
        <v>0</v>
      </c>
      <c r="K19" s="35">
        <f t="shared" si="2"/>
        <v>0</v>
      </c>
      <c r="X19"/>
      <c r="Z19"/>
    </row>
    <row r="20" spans="1:26" x14ac:dyDescent="0.25">
      <c r="A20" s="2">
        <v>12</v>
      </c>
      <c r="B20" s="78"/>
      <c r="C20" s="79"/>
      <c r="D20" s="8"/>
      <c r="E20" s="9"/>
      <c r="F20" s="9"/>
      <c r="G20" s="19"/>
      <c r="H20" s="33">
        <f t="shared" si="0"/>
        <v>0</v>
      </c>
      <c r="I20" s="53">
        <f>I6</f>
        <v>36</v>
      </c>
      <c r="J20" s="54">
        <f t="shared" si="1"/>
        <v>0</v>
      </c>
      <c r="K20" s="35">
        <f t="shared" si="2"/>
        <v>0</v>
      </c>
      <c r="X20"/>
      <c r="Z20"/>
    </row>
    <row r="21" spans="1:26" x14ac:dyDescent="0.25">
      <c r="A21" s="2">
        <v>13</v>
      </c>
      <c r="B21" s="78"/>
      <c r="C21" s="79"/>
      <c r="D21" s="8"/>
      <c r="E21" s="9"/>
      <c r="F21" s="9"/>
      <c r="G21" s="19"/>
      <c r="H21" s="33">
        <f t="shared" si="0"/>
        <v>0</v>
      </c>
      <c r="I21" s="53">
        <f>I6</f>
        <v>36</v>
      </c>
      <c r="J21" s="54">
        <f t="shared" si="1"/>
        <v>0</v>
      </c>
      <c r="K21" s="35">
        <f t="shared" si="2"/>
        <v>0</v>
      </c>
      <c r="X21"/>
      <c r="Z21"/>
    </row>
    <row r="22" spans="1:26" x14ac:dyDescent="0.25">
      <c r="A22" s="3">
        <v>14</v>
      </c>
      <c r="B22" s="76"/>
      <c r="C22" s="77"/>
      <c r="D22" s="6"/>
      <c r="E22" s="7"/>
      <c r="F22" s="7"/>
      <c r="G22" s="18"/>
      <c r="H22" s="33">
        <f t="shared" si="0"/>
        <v>0</v>
      </c>
      <c r="I22" s="53">
        <f>I6</f>
        <v>36</v>
      </c>
      <c r="J22" s="54">
        <f t="shared" si="1"/>
        <v>0</v>
      </c>
      <c r="K22" s="35">
        <f t="shared" si="2"/>
        <v>0</v>
      </c>
      <c r="X22"/>
      <c r="Z22"/>
    </row>
    <row r="23" spans="1:26" x14ac:dyDescent="0.25">
      <c r="A23" s="3">
        <v>15</v>
      </c>
      <c r="B23" s="76"/>
      <c r="C23" s="77"/>
      <c r="D23" s="6"/>
      <c r="E23" s="7"/>
      <c r="F23" s="7"/>
      <c r="G23" s="18"/>
      <c r="H23" s="33">
        <f t="shared" si="0"/>
        <v>0</v>
      </c>
      <c r="I23" s="53">
        <f>I6</f>
        <v>36</v>
      </c>
      <c r="J23" s="54">
        <f t="shared" si="1"/>
        <v>0</v>
      </c>
      <c r="K23" s="35">
        <f t="shared" si="2"/>
        <v>0</v>
      </c>
      <c r="X23"/>
      <c r="Z23"/>
    </row>
    <row r="24" spans="1:26" x14ac:dyDescent="0.25">
      <c r="A24" s="3">
        <v>16</v>
      </c>
      <c r="B24" s="76"/>
      <c r="C24" s="77"/>
      <c r="D24" s="6"/>
      <c r="E24" s="7"/>
      <c r="F24" s="7"/>
      <c r="G24" s="18"/>
      <c r="H24" s="33">
        <f t="shared" si="0"/>
        <v>0</v>
      </c>
      <c r="I24" s="53">
        <f>I6</f>
        <v>36</v>
      </c>
      <c r="J24" s="54">
        <f t="shared" si="1"/>
        <v>0</v>
      </c>
      <c r="K24" s="35">
        <f t="shared" si="2"/>
        <v>0</v>
      </c>
      <c r="X24"/>
      <c r="Z24"/>
    </row>
    <row r="25" spans="1:26" x14ac:dyDescent="0.25">
      <c r="A25" s="3">
        <v>17</v>
      </c>
      <c r="B25" s="76"/>
      <c r="C25" s="77"/>
      <c r="D25" s="6"/>
      <c r="E25" s="7"/>
      <c r="F25" s="7"/>
      <c r="G25" s="18"/>
      <c r="H25" s="33">
        <f t="shared" si="0"/>
        <v>0</v>
      </c>
      <c r="I25" s="53">
        <f>I6</f>
        <v>36</v>
      </c>
      <c r="J25" s="54">
        <f t="shared" si="1"/>
        <v>0</v>
      </c>
      <c r="K25" s="35">
        <f t="shared" si="2"/>
        <v>0</v>
      </c>
      <c r="X25"/>
      <c r="Z25"/>
    </row>
    <row r="26" spans="1:26" x14ac:dyDescent="0.25">
      <c r="A26" s="3">
        <v>18</v>
      </c>
      <c r="B26" s="76"/>
      <c r="C26" s="77"/>
      <c r="D26" s="6"/>
      <c r="E26" s="7"/>
      <c r="F26" s="7"/>
      <c r="G26" s="18"/>
      <c r="H26" s="33">
        <f t="shared" si="0"/>
        <v>0</v>
      </c>
      <c r="I26" s="53">
        <f>I6</f>
        <v>36</v>
      </c>
      <c r="J26" s="54">
        <f t="shared" si="1"/>
        <v>0</v>
      </c>
      <c r="K26" s="35">
        <f t="shared" si="2"/>
        <v>0</v>
      </c>
      <c r="X26"/>
      <c r="Z26"/>
    </row>
    <row r="27" spans="1:26" x14ac:dyDescent="0.25">
      <c r="A27" s="3">
        <v>19</v>
      </c>
      <c r="B27" s="76"/>
      <c r="C27" s="77"/>
      <c r="D27" s="6"/>
      <c r="E27" s="7"/>
      <c r="F27" s="7"/>
      <c r="G27" s="18"/>
      <c r="H27" s="33">
        <f t="shared" si="0"/>
        <v>0</v>
      </c>
      <c r="I27" s="53">
        <f>I6</f>
        <v>36</v>
      </c>
      <c r="J27" s="54">
        <f t="shared" si="1"/>
        <v>0</v>
      </c>
      <c r="K27" s="35">
        <f t="shared" si="2"/>
        <v>0</v>
      </c>
      <c r="X27"/>
      <c r="Z27"/>
    </row>
    <row r="28" spans="1:26" x14ac:dyDescent="0.25">
      <c r="A28" s="2">
        <v>20</v>
      </c>
      <c r="B28" s="78"/>
      <c r="C28" s="79"/>
      <c r="D28" s="8"/>
      <c r="E28" s="9"/>
      <c r="F28" s="9"/>
      <c r="G28" s="19"/>
      <c r="H28" s="33">
        <f t="shared" si="0"/>
        <v>0</v>
      </c>
      <c r="I28" s="53">
        <f>I6</f>
        <v>36</v>
      </c>
      <c r="J28" s="54">
        <f t="shared" si="1"/>
        <v>0</v>
      </c>
      <c r="K28" s="35">
        <f t="shared" si="2"/>
        <v>0</v>
      </c>
      <c r="X28"/>
      <c r="Z28"/>
    </row>
    <row r="30" spans="1:26" x14ac:dyDescent="0.25">
      <c r="A30" s="4" t="s">
        <v>8</v>
      </c>
    </row>
    <row r="31" spans="1:26" ht="37.15" customHeight="1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N31" s="13"/>
      <c r="P31" s="15"/>
      <c r="X31"/>
      <c r="Z31"/>
    </row>
    <row r="32" spans="1:26" s="5" customFormat="1" x14ac:dyDescent="0.25">
      <c r="A32" s="5" t="s">
        <v>12</v>
      </c>
      <c r="J32" s="5" t="s">
        <v>7</v>
      </c>
      <c r="N32" s="14"/>
      <c r="P32" s="16"/>
    </row>
  </sheetData>
  <sheetProtection sheet="1" objects="1" scenarios="1"/>
  <mergeCells count="32">
    <mergeCell ref="B27:C27"/>
    <mergeCell ref="B28:C28"/>
    <mergeCell ref="A1:K1"/>
    <mergeCell ref="A5:K5"/>
    <mergeCell ref="H3:H4"/>
    <mergeCell ref="J2:K2"/>
    <mergeCell ref="C2:H2"/>
    <mergeCell ref="C3:G4"/>
    <mergeCell ref="K3:K4"/>
    <mergeCell ref="F6:H6"/>
    <mergeCell ref="B21:C21"/>
    <mergeCell ref="B22:C22"/>
    <mergeCell ref="B23:C23"/>
    <mergeCell ref="B24:C24"/>
    <mergeCell ref="B25:C25"/>
    <mergeCell ref="B26:C26"/>
    <mergeCell ref="A7:C7"/>
    <mergeCell ref="B8:C8"/>
    <mergeCell ref="A2:B2"/>
    <mergeCell ref="A3:B4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45" right="0.45" top="0.5" bottom="0.5" header="0.3" footer="0.3"/>
  <pageSetup scale="8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67F4-2D84-432A-AB31-06465EDD9995}">
  <sheetPr>
    <pageSetUpPr fitToPage="1"/>
  </sheetPr>
  <dimension ref="A1:Z32"/>
  <sheetViews>
    <sheetView zoomScaleNormal="100" workbookViewId="0">
      <selection activeCell="A5" sqref="A5:K5"/>
    </sheetView>
  </sheetViews>
  <sheetFormatPr defaultRowHeight="15" x14ac:dyDescent="0.25"/>
  <cols>
    <col min="1" max="1" width="3.140625" customWidth="1"/>
    <col min="3" max="3" width="14.140625" customWidth="1"/>
    <col min="4" max="7" width="13.28515625" customWidth="1"/>
    <col min="8" max="11" width="11.7109375" customWidth="1"/>
    <col min="12" max="23" width="3.5703125" customWidth="1"/>
    <col min="24" max="24" width="8.85546875" style="13"/>
    <col min="26" max="26" width="8.85546875" style="15"/>
  </cols>
  <sheetData>
    <row r="1" spans="1:26" ht="36" customHeight="1" x14ac:dyDescent="0.25">
      <c r="A1" s="91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3"/>
      <c r="X1"/>
      <c r="Z1"/>
    </row>
    <row r="2" spans="1:26" ht="30" customHeight="1" x14ac:dyDescent="0.25">
      <c r="A2" s="67" t="s">
        <v>0</v>
      </c>
      <c r="B2" s="67"/>
      <c r="C2" s="68"/>
      <c r="D2" s="68"/>
      <c r="E2" s="68"/>
      <c r="F2" s="68"/>
      <c r="G2" s="68"/>
      <c r="H2" s="68"/>
      <c r="I2" s="21" t="s">
        <v>1</v>
      </c>
      <c r="J2" s="68"/>
      <c r="K2" s="68"/>
      <c r="X2"/>
      <c r="Z2"/>
    </row>
    <row r="3" spans="1:26" ht="14.45" customHeight="1" x14ac:dyDescent="0.25">
      <c r="A3" s="69" t="s">
        <v>2</v>
      </c>
      <c r="B3" s="69"/>
      <c r="C3" s="71"/>
      <c r="D3" s="71"/>
      <c r="E3" s="71"/>
      <c r="F3" s="71"/>
      <c r="G3" s="71"/>
      <c r="H3" s="67" t="s">
        <v>3</v>
      </c>
      <c r="I3" s="21" t="s">
        <v>4</v>
      </c>
      <c r="J3" s="1"/>
      <c r="K3" s="88"/>
      <c r="X3"/>
      <c r="Z3"/>
    </row>
    <row r="4" spans="1:26" x14ac:dyDescent="0.25">
      <c r="A4" s="69"/>
      <c r="B4" s="69"/>
      <c r="C4" s="71"/>
      <c r="D4" s="71"/>
      <c r="E4" s="71"/>
      <c r="F4" s="71"/>
      <c r="G4" s="71"/>
      <c r="H4" s="67"/>
      <c r="I4" s="21" t="s">
        <v>5</v>
      </c>
      <c r="J4" s="1"/>
      <c r="K4" s="88"/>
      <c r="X4"/>
      <c r="Z4"/>
    </row>
    <row r="5" spans="1:26" ht="59.45" customHeight="1" thickBot="1" x14ac:dyDescent="0.3">
      <c r="A5" s="86" t="s">
        <v>21</v>
      </c>
      <c r="B5" s="86"/>
      <c r="C5" s="86"/>
      <c r="D5" s="86"/>
      <c r="E5" s="86"/>
      <c r="F5" s="86"/>
      <c r="G5" s="86"/>
      <c r="H5" s="86"/>
      <c r="I5" s="87"/>
      <c r="J5" s="86"/>
      <c r="K5" s="86"/>
      <c r="X5"/>
      <c r="Z5"/>
    </row>
    <row r="6" spans="1:26" ht="15" customHeight="1" thickBot="1" x14ac:dyDescent="0.3">
      <c r="A6" s="28"/>
      <c r="B6" s="20"/>
      <c r="C6" s="20"/>
      <c r="D6" s="17"/>
      <c r="F6" s="89" t="s">
        <v>19</v>
      </c>
      <c r="G6" s="89"/>
      <c r="H6" s="90"/>
      <c r="I6" s="30">
        <v>52</v>
      </c>
      <c r="J6" s="31" t="s">
        <v>20</v>
      </c>
      <c r="K6" s="27"/>
      <c r="X6"/>
      <c r="Z6"/>
    </row>
    <row r="7" spans="1:26" ht="99" customHeight="1" x14ac:dyDescent="0.25">
      <c r="A7" s="85" t="s">
        <v>6</v>
      </c>
      <c r="B7" s="85"/>
      <c r="C7" s="85"/>
      <c r="D7" s="94" t="str">
        <f>'1755'!D7</f>
        <v>Total
Hours
Attended
Week 1
(9/29 Fall 
2/9 Spring)</v>
      </c>
      <c r="E7" s="12" t="str">
        <f>'1755'!E7</f>
        <v>Total
Hours
Attended
Week 2
(10/6 Fall
2/16 Spring)</v>
      </c>
      <c r="F7" s="22" t="str">
        <f>'1755'!F7</f>
        <v>Total
Hours
Attended
Week 3
(10/13 Fall
2/23 Spring)</v>
      </c>
      <c r="G7" s="23" t="str">
        <f>'1755'!G7</f>
        <v>Total
Hours
Attended
Week 4
(10/20 Fall
3/2 Spring)</v>
      </c>
      <c r="H7" s="24" t="s">
        <v>16</v>
      </c>
      <c r="I7" s="25" t="s">
        <v>14</v>
      </c>
      <c r="J7" s="25" t="s">
        <v>15</v>
      </c>
      <c r="K7" s="26" t="s">
        <v>17</v>
      </c>
      <c r="X7"/>
      <c r="Z7"/>
    </row>
    <row r="8" spans="1:26" ht="12.6" customHeight="1" x14ac:dyDescent="0.25">
      <c r="A8" s="10" t="s">
        <v>10</v>
      </c>
      <c r="B8" s="74" t="s">
        <v>11</v>
      </c>
      <c r="C8" s="75"/>
      <c r="D8" s="43">
        <v>3</v>
      </c>
      <c r="E8" s="44">
        <v>0</v>
      </c>
      <c r="F8" s="44">
        <v>3.5</v>
      </c>
      <c r="G8" s="45">
        <v>2</v>
      </c>
      <c r="H8" s="47">
        <f>MAX(D8:G8)</f>
        <v>3.5</v>
      </c>
      <c r="I8" s="51">
        <f>I6</f>
        <v>52</v>
      </c>
      <c r="J8" s="52">
        <f>(H8*I8)</f>
        <v>182</v>
      </c>
      <c r="K8" s="50">
        <f>MIN(1,(J8/180))</f>
        <v>1</v>
      </c>
      <c r="X8"/>
      <c r="Z8"/>
    </row>
    <row r="9" spans="1:26" x14ac:dyDescent="0.25">
      <c r="A9" s="3">
        <v>1</v>
      </c>
      <c r="B9" s="76"/>
      <c r="C9" s="77"/>
      <c r="D9" s="6"/>
      <c r="E9" s="7"/>
      <c r="F9" s="7"/>
      <c r="G9" s="18"/>
      <c r="H9" s="33">
        <f t="shared" ref="H9:H28" si="0">MAX(D9:G9)</f>
        <v>0</v>
      </c>
      <c r="I9" s="53">
        <f>I6</f>
        <v>52</v>
      </c>
      <c r="J9" s="54">
        <f t="shared" ref="J9:J28" si="1">(H9*I9)</f>
        <v>0</v>
      </c>
      <c r="K9" s="55">
        <f t="shared" ref="K9:K28" si="2">MIN(1,(J9/180))</f>
        <v>0</v>
      </c>
      <c r="X9"/>
      <c r="Z9"/>
    </row>
    <row r="10" spans="1:26" x14ac:dyDescent="0.25">
      <c r="A10" s="2">
        <v>2</v>
      </c>
      <c r="B10" s="78"/>
      <c r="C10" s="79"/>
      <c r="D10" s="8"/>
      <c r="E10" s="9"/>
      <c r="F10" s="9"/>
      <c r="G10" s="19"/>
      <c r="H10" s="33">
        <f t="shared" si="0"/>
        <v>0</v>
      </c>
      <c r="I10" s="53">
        <f>I6</f>
        <v>52</v>
      </c>
      <c r="J10" s="54">
        <f t="shared" si="1"/>
        <v>0</v>
      </c>
      <c r="K10" s="55">
        <f t="shared" si="2"/>
        <v>0</v>
      </c>
      <c r="X10"/>
      <c r="Z10"/>
    </row>
    <row r="11" spans="1:26" x14ac:dyDescent="0.25">
      <c r="A11" s="2">
        <v>3</v>
      </c>
      <c r="B11" s="78"/>
      <c r="C11" s="79"/>
      <c r="D11" s="8"/>
      <c r="E11" s="9"/>
      <c r="F11" s="9"/>
      <c r="G11" s="19"/>
      <c r="H11" s="33">
        <f t="shared" si="0"/>
        <v>0</v>
      </c>
      <c r="I11" s="53">
        <f>I6</f>
        <v>52</v>
      </c>
      <c r="J11" s="54">
        <f t="shared" si="1"/>
        <v>0</v>
      </c>
      <c r="K11" s="55">
        <f t="shared" si="2"/>
        <v>0</v>
      </c>
      <c r="X11"/>
      <c r="Z11"/>
    </row>
    <row r="12" spans="1:26" x14ac:dyDescent="0.25">
      <c r="A12" s="2">
        <v>4</v>
      </c>
      <c r="B12" s="78"/>
      <c r="C12" s="79"/>
      <c r="D12" s="8"/>
      <c r="E12" s="9"/>
      <c r="F12" s="9"/>
      <c r="G12" s="19"/>
      <c r="H12" s="33">
        <f t="shared" si="0"/>
        <v>0</v>
      </c>
      <c r="I12" s="53">
        <f>I6</f>
        <v>52</v>
      </c>
      <c r="J12" s="54">
        <f t="shared" si="1"/>
        <v>0</v>
      </c>
      <c r="K12" s="55">
        <f t="shared" si="2"/>
        <v>0</v>
      </c>
      <c r="X12"/>
      <c r="Z12"/>
    </row>
    <row r="13" spans="1:26" x14ac:dyDescent="0.25">
      <c r="A13" s="2">
        <v>5</v>
      </c>
      <c r="B13" s="78"/>
      <c r="C13" s="79"/>
      <c r="D13" s="8"/>
      <c r="E13" s="9"/>
      <c r="F13" s="9"/>
      <c r="G13" s="19"/>
      <c r="H13" s="33">
        <f t="shared" si="0"/>
        <v>0</v>
      </c>
      <c r="I13" s="53">
        <f>I6</f>
        <v>52</v>
      </c>
      <c r="J13" s="54">
        <f t="shared" si="1"/>
        <v>0</v>
      </c>
      <c r="K13" s="55">
        <f t="shared" si="2"/>
        <v>0</v>
      </c>
      <c r="X13"/>
      <c r="Z13"/>
    </row>
    <row r="14" spans="1:26" x14ac:dyDescent="0.25">
      <c r="A14" s="2">
        <v>6</v>
      </c>
      <c r="B14" s="78"/>
      <c r="C14" s="79"/>
      <c r="D14" s="8"/>
      <c r="E14" s="9"/>
      <c r="F14" s="9"/>
      <c r="G14" s="19"/>
      <c r="H14" s="33">
        <f t="shared" si="0"/>
        <v>0</v>
      </c>
      <c r="I14" s="53">
        <f>I6</f>
        <v>52</v>
      </c>
      <c r="J14" s="54">
        <f t="shared" si="1"/>
        <v>0</v>
      </c>
      <c r="K14" s="55">
        <f t="shared" si="2"/>
        <v>0</v>
      </c>
      <c r="X14"/>
      <c r="Z14"/>
    </row>
    <row r="15" spans="1:26" x14ac:dyDescent="0.25">
      <c r="A15" s="2">
        <v>7</v>
      </c>
      <c r="B15" s="78"/>
      <c r="C15" s="79"/>
      <c r="D15" s="8"/>
      <c r="E15" s="9"/>
      <c r="F15" s="9"/>
      <c r="G15" s="19"/>
      <c r="H15" s="33">
        <f t="shared" si="0"/>
        <v>0</v>
      </c>
      <c r="I15" s="53">
        <f>I6</f>
        <v>52</v>
      </c>
      <c r="J15" s="54">
        <f t="shared" si="1"/>
        <v>0</v>
      </c>
      <c r="K15" s="55">
        <f t="shared" si="2"/>
        <v>0</v>
      </c>
      <c r="X15"/>
      <c r="Z15"/>
    </row>
    <row r="16" spans="1:26" x14ac:dyDescent="0.25">
      <c r="A16" s="2">
        <v>8</v>
      </c>
      <c r="B16" s="78"/>
      <c r="C16" s="79"/>
      <c r="D16" s="8"/>
      <c r="E16" s="9"/>
      <c r="F16" s="9"/>
      <c r="G16" s="19"/>
      <c r="H16" s="33">
        <f t="shared" si="0"/>
        <v>0</v>
      </c>
      <c r="I16" s="53">
        <f>I6</f>
        <v>52</v>
      </c>
      <c r="J16" s="54">
        <f t="shared" si="1"/>
        <v>0</v>
      </c>
      <c r="K16" s="55">
        <f t="shared" si="2"/>
        <v>0</v>
      </c>
      <c r="X16"/>
      <c r="Z16"/>
    </row>
    <row r="17" spans="1:26" x14ac:dyDescent="0.25">
      <c r="A17" s="2">
        <v>9</v>
      </c>
      <c r="B17" s="78"/>
      <c r="C17" s="79"/>
      <c r="D17" s="8"/>
      <c r="E17" s="9"/>
      <c r="F17" s="9"/>
      <c r="G17" s="19"/>
      <c r="H17" s="33">
        <f t="shared" si="0"/>
        <v>0</v>
      </c>
      <c r="I17" s="53">
        <f>I6</f>
        <v>52</v>
      </c>
      <c r="J17" s="54">
        <f t="shared" si="1"/>
        <v>0</v>
      </c>
      <c r="K17" s="55">
        <f t="shared" si="2"/>
        <v>0</v>
      </c>
      <c r="X17"/>
      <c r="Z17"/>
    </row>
    <row r="18" spans="1:26" x14ac:dyDescent="0.25">
      <c r="A18" s="2">
        <v>10</v>
      </c>
      <c r="B18" s="78"/>
      <c r="C18" s="79"/>
      <c r="D18" s="8"/>
      <c r="E18" s="9"/>
      <c r="F18" s="9"/>
      <c r="G18" s="19"/>
      <c r="H18" s="33">
        <f t="shared" si="0"/>
        <v>0</v>
      </c>
      <c r="I18" s="53">
        <f>I6</f>
        <v>52</v>
      </c>
      <c r="J18" s="54">
        <f t="shared" si="1"/>
        <v>0</v>
      </c>
      <c r="K18" s="55">
        <f t="shared" si="2"/>
        <v>0</v>
      </c>
      <c r="X18"/>
      <c r="Z18"/>
    </row>
    <row r="19" spans="1:26" x14ac:dyDescent="0.25">
      <c r="A19" s="2">
        <v>11</v>
      </c>
      <c r="B19" s="78"/>
      <c r="C19" s="79"/>
      <c r="D19" s="8"/>
      <c r="E19" s="9"/>
      <c r="F19" s="9"/>
      <c r="G19" s="19"/>
      <c r="H19" s="33">
        <f t="shared" si="0"/>
        <v>0</v>
      </c>
      <c r="I19" s="53">
        <f>I6</f>
        <v>52</v>
      </c>
      <c r="J19" s="54">
        <f t="shared" si="1"/>
        <v>0</v>
      </c>
      <c r="K19" s="55">
        <f t="shared" si="2"/>
        <v>0</v>
      </c>
      <c r="X19"/>
      <c r="Z19"/>
    </row>
    <row r="20" spans="1:26" x14ac:dyDescent="0.25">
      <c r="A20" s="2">
        <v>12</v>
      </c>
      <c r="B20" s="78"/>
      <c r="C20" s="79"/>
      <c r="D20" s="8"/>
      <c r="E20" s="9"/>
      <c r="F20" s="9"/>
      <c r="G20" s="19"/>
      <c r="H20" s="33">
        <f t="shared" si="0"/>
        <v>0</v>
      </c>
      <c r="I20" s="53">
        <f>I6</f>
        <v>52</v>
      </c>
      <c r="J20" s="54">
        <f t="shared" si="1"/>
        <v>0</v>
      </c>
      <c r="K20" s="55">
        <f t="shared" si="2"/>
        <v>0</v>
      </c>
      <c r="X20"/>
      <c r="Z20"/>
    </row>
    <row r="21" spans="1:26" x14ac:dyDescent="0.25">
      <c r="A21" s="2">
        <v>13</v>
      </c>
      <c r="B21" s="78"/>
      <c r="C21" s="79"/>
      <c r="D21" s="8"/>
      <c r="E21" s="9"/>
      <c r="F21" s="9"/>
      <c r="G21" s="19"/>
      <c r="H21" s="33">
        <f t="shared" si="0"/>
        <v>0</v>
      </c>
      <c r="I21" s="53">
        <f>I6</f>
        <v>52</v>
      </c>
      <c r="J21" s="54">
        <f t="shared" si="1"/>
        <v>0</v>
      </c>
      <c r="K21" s="55">
        <f t="shared" si="2"/>
        <v>0</v>
      </c>
      <c r="X21"/>
      <c r="Z21"/>
    </row>
    <row r="22" spans="1:26" x14ac:dyDescent="0.25">
      <c r="A22" s="3">
        <v>14</v>
      </c>
      <c r="B22" s="76"/>
      <c r="C22" s="77"/>
      <c r="D22" s="6"/>
      <c r="E22" s="7"/>
      <c r="F22" s="7"/>
      <c r="G22" s="18"/>
      <c r="H22" s="33">
        <f t="shared" si="0"/>
        <v>0</v>
      </c>
      <c r="I22" s="53">
        <f>I6</f>
        <v>52</v>
      </c>
      <c r="J22" s="54">
        <f t="shared" si="1"/>
        <v>0</v>
      </c>
      <c r="K22" s="55">
        <f t="shared" si="2"/>
        <v>0</v>
      </c>
      <c r="X22"/>
      <c r="Z22"/>
    </row>
    <row r="23" spans="1:26" x14ac:dyDescent="0.25">
      <c r="A23" s="3">
        <v>15</v>
      </c>
      <c r="B23" s="76"/>
      <c r="C23" s="77"/>
      <c r="D23" s="6"/>
      <c r="E23" s="7"/>
      <c r="F23" s="7"/>
      <c r="G23" s="18"/>
      <c r="H23" s="33">
        <f t="shared" si="0"/>
        <v>0</v>
      </c>
      <c r="I23" s="53">
        <f>I6</f>
        <v>52</v>
      </c>
      <c r="J23" s="54">
        <f t="shared" si="1"/>
        <v>0</v>
      </c>
      <c r="K23" s="55">
        <f t="shared" si="2"/>
        <v>0</v>
      </c>
      <c r="X23"/>
      <c r="Z23"/>
    </row>
    <row r="24" spans="1:26" x14ac:dyDescent="0.25">
      <c r="A24" s="3">
        <v>16</v>
      </c>
      <c r="B24" s="76"/>
      <c r="C24" s="77"/>
      <c r="D24" s="6"/>
      <c r="E24" s="7"/>
      <c r="F24" s="7"/>
      <c r="G24" s="18"/>
      <c r="H24" s="33">
        <f t="shared" si="0"/>
        <v>0</v>
      </c>
      <c r="I24" s="53">
        <f>I6</f>
        <v>52</v>
      </c>
      <c r="J24" s="54">
        <f t="shared" si="1"/>
        <v>0</v>
      </c>
      <c r="K24" s="55">
        <f t="shared" si="2"/>
        <v>0</v>
      </c>
      <c r="X24"/>
      <c r="Z24"/>
    </row>
    <row r="25" spans="1:26" x14ac:dyDescent="0.25">
      <c r="A25" s="3">
        <v>17</v>
      </c>
      <c r="B25" s="76"/>
      <c r="C25" s="77"/>
      <c r="D25" s="6"/>
      <c r="E25" s="7"/>
      <c r="F25" s="7"/>
      <c r="G25" s="18"/>
      <c r="H25" s="33">
        <f t="shared" si="0"/>
        <v>0</v>
      </c>
      <c r="I25" s="53">
        <f>I6</f>
        <v>52</v>
      </c>
      <c r="J25" s="54">
        <f t="shared" si="1"/>
        <v>0</v>
      </c>
      <c r="K25" s="55">
        <f t="shared" si="2"/>
        <v>0</v>
      </c>
      <c r="X25"/>
      <c r="Z25"/>
    </row>
    <row r="26" spans="1:26" x14ac:dyDescent="0.25">
      <c r="A26" s="3">
        <v>18</v>
      </c>
      <c r="B26" s="76"/>
      <c r="C26" s="77"/>
      <c r="D26" s="6"/>
      <c r="E26" s="7"/>
      <c r="F26" s="7"/>
      <c r="G26" s="18"/>
      <c r="H26" s="33">
        <f t="shared" si="0"/>
        <v>0</v>
      </c>
      <c r="I26" s="53">
        <f>I6</f>
        <v>52</v>
      </c>
      <c r="J26" s="54">
        <f t="shared" si="1"/>
        <v>0</v>
      </c>
      <c r="K26" s="55">
        <f t="shared" si="2"/>
        <v>0</v>
      </c>
      <c r="X26"/>
      <c r="Z26"/>
    </row>
    <row r="27" spans="1:26" x14ac:dyDescent="0.25">
      <c r="A27" s="3">
        <v>19</v>
      </c>
      <c r="B27" s="76"/>
      <c r="C27" s="77"/>
      <c r="D27" s="6"/>
      <c r="E27" s="7"/>
      <c r="F27" s="7"/>
      <c r="G27" s="18"/>
      <c r="H27" s="33">
        <f t="shared" si="0"/>
        <v>0</v>
      </c>
      <c r="I27" s="53">
        <f>I6</f>
        <v>52</v>
      </c>
      <c r="J27" s="54">
        <f t="shared" si="1"/>
        <v>0</v>
      </c>
      <c r="K27" s="55">
        <f t="shared" si="2"/>
        <v>0</v>
      </c>
      <c r="X27"/>
      <c r="Z27"/>
    </row>
    <row r="28" spans="1:26" x14ac:dyDescent="0.25">
      <c r="A28" s="2">
        <v>20</v>
      </c>
      <c r="B28" s="78"/>
      <c r="C28" s="79"/>
      <c r="D28" s="8"/>
      <c r="E28" s="9"/>
      <c r="F28" s="9"/>
      <c r="G28" s="19"/>
      <c r="H28" s="33">
        <f t="shared" si="0"/>
        <v>0</v>
      </c>
      <c r="I28" s="53">
        <f>I6</f>
        <v>52</v>
      </c>
      <c r="J28" s="54">
        <f t="shared" si="1"/>
        <v>0</v>
      </c>
      <c r="K28" s="55">
        <f t="shared" si="2"/>
        <v>0</v>
      </c>
      <c r="X28"/>
      <c r="Z28"/>
    </row>
    <row r="30" spans="1:26" x14ac:dyDescent="0.25">
      <c r="A30" s="4" t="s">
        <v>8</v>
      </c>
    </row>
    <row r="31" spans="1:26" ht="37.15" customHeight="1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N31" s="13"/>
      <c r="P31" s="15"/>
      <c r="X31"/>
      <c r="Z31"/>
    </row>
    <row r="32" spans="1:26" s="5" customFormat="1" x14ac:dyDescent="0.25">
      <c r="A32" s="5" t="s">
        <v>12</v>
      </c>
      <c r="J32" s="5" t="s">
        <v>7</v>
      </c>
      <c r="N32" s="14"/>
      <c r="P32" s="16"/>
    </row>
  </sheetData>
  <sheetProtection sheet="1" objects="1" scenarios="1"/>
  <mergeCells count="32"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A5:K5"/>
    <mergeCell ref="F6:H6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A1:K1"/>
    <mergeCell ref="A2:B2"/>
    <mergeCell ref="C2:H2"/>
    <mergeCell ref="J2:K2"/>
    <mergeCell ref="A3:B4"/>
    <mergeCell ref="C3:G4"/>
    <mergeCell ref="H3:H4"/>
    <mergeCell ref="K3:K4"/>
  </mergeCells>
  <printOptions horizontalCentered="1"/>
  <pageMargins left="0.45" right="0.45" top="0.5" bottom="0.5" header="0.3" footer="0.3"/>
  <pageSetup scale="8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1754</vt:lpstr>
      <vt:lpstr>1755</vt:lpstr>
      <vt:lpstr>1862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Ziesemer</dc:creator>
  <cp:lastModifiedBy>Robert Dickinson</cp:lastModifiedBy>
  <cp:lastPrinted>2025-10-06T14:36:40Z</cp:lastPrinted>
  <dcterms:created xsi:type="dcterms:W3CDTF">2022-08-23T14:08:11Z</dcterms:created>
  <dcterms:modified xsi:type="dcterms:W3CDTF">2025-10-06T14:50:41Z</dcterms:modified>
</cp:coreProperties>
</file>